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PCULT\2023\SEANCE INFORMATION JANVIER 23\DOCUMENTATION\FORMULAIRE CREATION ET AIDE\"/>
    </mc:Choice>
  </mc:AlternateContent>
  <workbookProtection workbookAlgorithmName="SHA-512" workbookHashValue="E2Q2/PafnOFf5eaE2qQGPQ6tqfhRf0s+8Bi0ZPdwJKcxKlUw5xUEcGK0V35QmSXqMEMEX9N5XGaFdG28Sxw7fA==" workbookSaltValue="xT3I1UjWeB+LRuHRSA2b2g==" workbookSpinCount="100000" lockStructure="1"/>
  <bookViews>
    <workbookView xWindow="390" yWindow="390" windowWidth="27240" windowHeight="13860"/>
  </bookViews>
  <sheets>
    <sheet name="Feuil1" sheetId="1" r:id="rId1"/>
    <sheet name="Feuil2" sheetId="2" r:id="rId2"/>
  </sheets>
  <definedNames>
    <definedName name="_xlnm.Print_Area" localSheetId="0">Feuil1!$A$1:$G$106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78" i="1"/>
  <c r="F73" i="1"/>
  <c r="F51" i="1"/>
  <c r="F79" i="1" l="1"/>
  <c r="F80" i="1" s="1"/>
  <c r="F81" i="1" l="1"/>
  <c r="G18" i="1" l="1"/>
  <c r="F106" i="1"/>
  <c r="F91" i="1" l="1"/>
  <c r="F96" i="1"/>
  <c r="F92" i="1"/>
  <c r="F93" i="1"/>
  <c r="F90" i="1"/>
  <c r="F97" i="1"/>
  <c r="F98" i="1"/>
  <c r="F99" i="1" l="1"/>
  <c r="F94" i="1"/>
  <c r="G95" i="1" l="1"/>
  <c r="F102" i="1"/>
  <c r="F103" i="1" s="1"/>
  <c r="F104" i="1" s="1"/>
</calcChain>
</file>

<file path=xl/sharedStrings.xml><?xml version="1.0" encoding="utf-8"?>
<sst xmlns="http://schemas.openxmlformats.org/spreadsheetml/2006/main" count="191" uniqueCount="163">
  <si>
    <t>RECETTES</t>
  </si>
  <si>
    <t xml:space="preserve">Du </t>
  </si>
  <si>
    <t xml:space="preserve">au </t>
  </si>
  <si>
    <t>Montant budgété</t>
  </si>
  <si>
    <t>Fonctions</t>
  </si>
  <si>
    <t>Acteurs, actrices</t>
  </si>
  <si>
    <t>Danseurs, danseuses</t>
  </si>
  <si>
    <t>Musiciens, musiciennes</t>
  </si>
  <si>
    <t>Direction musicale</t>
  </si>
  <si>
    <t>Chœur</t>
  </si>
  <si>
    <t>Description</t>
  </si>
  <si>
    <t>Droits d'auteurs</t>
  </si>
  <si>
    <t>Frais de billetterie</t>
  </si>
  <si>
    <t>Fondations</t>
  </si>
  <si>
    <t>NOM ASSOCIATION:</t>
  </si>
  <si>
    <t>Matériel technique éclairage</t>
  </si>
  <si>
    <t>Matériel technique son / Location instruments</t>
  </si>
  <si>
    <t>Défraiements (hébergement, per diem)</t>
  </si>
  <si>
    <t xml:space="preserve">Part Loterie romande (Fribourg) </t>
  </si>
  <si>
    <t>Dates</t>
  </si>
  <si>
    <t>Une aide pour remplir le présent formulaire se trouve en annexe de ce document. Veuillez en prendre connaissance avant de le remplir.</t>
  </si>
  <si>
    <t>Remarques</t>
  </si>
  <si>
    <t>Part(s) de cession (hors première)</t>
  </si>
  <si>
    <t>Agglomération de Fribourg</t>
  </si>
  <si>
    <t>Direction technique</t>
  </si>
  <si>
    <t>1- SALAIRES, HONORAIRES, CACHETS</t>
  </si>
  <si>
    <t>3- SOUTIENS PRIVES</t>
  </si>
  <si>
    <t>par semaine</t>
  </si>
  <si>
    <t>par jour</t>
  </si>
  <si>
    <t>semaines</t>
  </si>
  <si>
    <t>jours</t>
  </si>
  <si>
    <t xml:space="preserve">Total Honoraires et cachets (indépendants) </t>
  </si>
  <si>
    <t>Régie lumière</t>
  </si>
  <si>
    <t>Régie son</t>
  </si>
  <si>
    <t>Régie vidéo</t>
  </si>
  <si>
    <t>Orchestre / Effectif musiciens</t>
  </si>
  <si>
    <t>Maquillage</t>
  </si>
  <si>
    <t>Prestataire maquillage</t>
  </si>
  <si>
    <t>Prestataire costume</t>
  </si>
  <si>
    <t xml:space="preserve">Description </t>
  </si>
  <si>
    <t>Assurances (spécifiques aux représentations)</t>
  </si>
  <si>
    <t>Entrées (hors première)</t>
  </si>
  <si>
    <t>Sponsoring</t>
  </si>
  <si>
    <t>N°</t>
  </si>
  <si>
    <t>Solistes vocaux ou instrumentaux</t>
  </si>
  <si>
    <t>Divers</t>
  </si>
  <si>
    <t>1- RECETTES DES REPRESENTATIONS HORS PREMIERE</t>
  </si>
  <si>
    <t>2.1- Location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</si>
  <si>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</si>
  <si>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</si>
  <si>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</si>
  <si>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</si>
  <si>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</si>
  <si>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</si>
  <si>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</si>
  <si>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</si>
  <si>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</si>
  <si>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</si>
  <si>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</si>
  <si>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</si>
  <si>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2.1.1</t>
  </si>
  <si>
    <t>2.2.1</t>
  </si>
  <si>
    <t>2.2.2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</si>
  <si>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</si>
  <si>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</si>
  <si>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</si>
  <si>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</si>
  <si>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</si>
  <si>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</si>
  <si>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</si>
  <si>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</si>
  <si>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</si>
  <si>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</si>
  <si>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</si>
  <si>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1.1</t>
  </si>
  <si>
    <t>1.2</t>
  </si>
  <si>
    <t>2.1</t>
  </si>
  <si>
    <t>2.2</t>
  </si>
  <si>
    <t>2.3</t>
  </si>
  <si>
    <t>2.4</t>
  </si>
  <si>
    <t>Taxes</t>
  </si>
  <si>
    <t>Charges sociales patronales</t>
  </si>
  <si>
    <t>Total Salaires (bruts), hors charges sociales patronales et vacances</t>
  </si>
  <si>
    <t>Autres soutiens (à préciser)</t>
  </si>
  <si>
    <t>Lieu(x):</t>
  </si>
  <si>
    <t>2.3.3</t>
  </si>
  <si>
    <t>Matériel technique vidéo</t>
  </si>
  <si>
    <t>Part subvention cantonale (Fribourg)</t>
  </si>
  <si>
    <t>Part Confédération / Pro Helvetia</t>
  </si>
  <si>
    <t>Subvention communale</t>
  </si>
  <si>
    <t xml:space="preserve">Co-Production : </t>
  </si>
  <si>
    <t>DEPENSES LIEES AUX REPRESENTATIONS</t>
  </si>
  <si>
    <t>Régie plateau</t>
  </si>
  <si>
    <t>Administration</t>
  </si>
  <si>
    <t>Billetterie / Caisse / Accueil</t>
  </si>
  <si>
    <t>2- FRAIS D'EXPLOITATION LIES AUX REPRESENTATIONS</t>
  </si>
  <si>
    <t>Location / lieu des représentations</t>
  </si>
  <si>
    <t>2.4- Autres frais liés aux représentations</t>
  </si>
  <si>
    <t>Nbre de représentations hors première</t>
  </si>
  <si>
    <t>Salaire brut par représentation</t>
  </si>
  <si>
    <t>Honoraires/cachets par représentation</t>
  </si>
  <si>
    <t>Maintenance décors</t>
  </si>
  <si>
    <t>Maintenance costumes</t>
  </si>
  <si>
    <t>2.2.4</t>
  </si>
  <si>
    <t>1.1.6</t>
  </si>
  <si>
    <t>2.2.3</t>
  </si>
  <si>
    <t>Maintenance accessoires</t>
  </si>
  <si>
    <t>3- AUTRES FRAIS LIES AUX REPRESENTATIONS</t>
  </si>
  <si>
    <t>2.3- Frais de matériel technique liés aux représentations</t>
  </si>
  <si>
    <t>Honoraires/cachets par service</t>
  </si>
  <si>
    <t>Indemnités vacances 10.64% (5 semaines)</t>
  </si>
  <si>
    <t>Indemnités vacances 8.33% (4 semaines)</t>
  </si>
  <si>
    <t>Nbre de services</t>
  </si>
  <si>
    <t>Salaire brut par service</t>
  </si>
  <si>
    <t>Nbre de personnes</t>
  </si>
  <si>
    <t>1.1.7</t>
  </si>
  <si>
    <t>1.1.8</t>
  </si>
  <si>
    <t>1.2- Prestations techniques</t>
  </si>
  <si>
    <t>1.2.6</t>
  </si>
  <si>
    <t>1.2.8</t>
  </si>
  <si>
    <t>1.3- Autres</t>
  </si>
  <si>
    <t>1.2.7</t>
  </si>
  <si>
    <t>Prestataire décor</t>
  </si>
  <si>
    <t>1.1- Interprètes (hors création)</t>
  </si>
  <si>
    <t>Forfait frais de publicité/communication</t>
  </si>
  <si>
    <t>ARTS DE LA SCENE</t>
  </si>
  <si>
    <t xml:space="preserve">Sauf si compris dans le contrat de coproduction (ex: Equilibre-Nuithonie) </t>
  </si>
  <si>
    <t>Postes</t>
  </si>
  <si>
    <t>Médiation dans le cadre des représentations</t>
  </si>
  <si>
    <r>
      <t xml:space="preserve">Hors scolaires, </t>
    </r>
    <r>
      <rPr>
        <b/>
        <sz val="9"/>
        <color theme="1"/>
        <rFont val="Arial"/>
        <family val="2"/>
      </rPr>
      <t xml:space="preserve">voir aide point 3.2 </t>
    </r>
  </si>
  <si>
    <r>
      <t xml:space="preserve">Sauf si compris dans le contrat de coproduction (ex: Equilibre-Nuithonie), </t>
    </r>
    <r>
      <rPr>
        <b/>
        <sz val="9"/>
        <color theme="1"/>
        <rFont val="Arial"/>
        <family val="2"/>
      </rPr>
      <t>voir aide point 3.1</t>
    </r>
  </si>
  <si>
    <t>1- TOTAL GLOBAL</t>
  </si>
  <si>
    <t>2- TOTAL FRAIS D'EXPLOITATION</t>
  </si>
  <si>
    <t>3- TOTAL AUTRES FRAIS</t>
  </si>
  <si>
    <t>TOTAL INTERMEDIAIRE  (1+2+3)</t>
  </si>
  <si>
    <t>FRAIS D'IMPREVUS</t>
  </si>
  <si>
    <t>TOTAL DEPENSES (1+2+3+IMPREVUS)</t>
  </si>
  <si>
    <t>Indiquer le pourcentage utilisé</t>
  </si>
  <si>
    <t>Charges globales (création+repésentations)</t>
  </si>
  <si>
    <t>% des frais liés aux représentations par rapport aux chages globales du projet</t>
  </si>
  <si>
    <t>(à l'exclusion de la première)*</t>
  </si>
  <si>
    <t>3- TOTAL SOUTIENS PRIVES</t>
  </si>
  <si>
    <t xml:space="preserve">1-  TOTAL RECETTE DES REPRESENTATIONS </t>
  </si>
  <si>
    <t>4.1</t>
  </si>
  <si>
    <t>4- TOTAL MONTANT DE LA DEMANDE</t>
  </si>
  <si>
    <t>Montant demandé/reçu</t>
  </si>
  <si>
    <r>
      <t xml:space="preserve">Autres intervenants artistiques
</t>
    </r>
    <r>
      <rPr>
        <i/>
        <sz val="10"/>
        <color theme="1"/>
        <rFont val="Arial"/>
        <family val="2"/>
      </rPr>
      <t>A préciser :</t>
    </r>
  </si>
  <si>
    <t>Montant alloué aux représentations</t>
  </si>
  <si>
    <r>
      <t xml:space="preserve">Budget des frais liés aux représentations/animations culturelles, </t>
    </r>
    <r>
      <rPr>
        <u/>
        <sz val="18"/>
        <rFont val="Arial"/>
        <family val="2"/>
      </rPr>
      <t>Arts de la scène</t>
    </r>
  </si>
  <si>
    <t>4- MONTANT DE BASE DE LA PARTICIPATION DE L'AGGLOMERATION</t>
  </si>
  <si>
    <t>Participation potentielle de l'Agglomération</t>
  </si>
  <si>
    <t>TOTAL RECETTES (1+2+3+4)</t>
  </si>
  <si>
    <t>Formulaire de demande de subvention dans le cadre d'un projet de création : à transmettre au format Excel</t>
  </si>
  <si>
    <t>2- SUBVENTIONS PUBLIQUES ET CONTRIBUTION DE LA LORO HORS CREATION</t>
  </si>
  <si>
    <t>2- SUBVENTIONS PUBLIQUES ET CONTRIBUTION LORO</t>
  </si>
  <si>
    <t>2.4.7</t>
  </si>
  <si>
    <t>Frais de transport</t>
  </si>
  <si>
    <t>Frais de voyages</t>
  </si>
  <si>
    <r>
      <t xml:space="preserve">Montant de la requête selon calcul, </t>
    </r>
    <r>
      <rPr>
        <b/>
        <sz val="9"/>
        <color theme="1"/>
        <rFont val="Arial"/>
        <family val="2"/>
      </rPr>
      <t>voir aide point 4.1</t>
    </r>
  </si>
  <si>
    <t>Les montants ci-dessous sont automatiquement calculés en fonction du % des frais liés aux représentations par rapport aux charges globales</t>
  </si>
  <si>
    <t>Titre ANIMATION(s)/Evénement(s):</t>
  </si>
  <si>
    <t>2.2- Maintenance liée aux représentations</t>
  </si>
  <si>
    <t>Nbre de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</si>
</sst>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u/>
      <sz val="18"/>
      <name val="Arial"/>
      <family val="2"/>
    </font>
    <font>
      <u/>
      <sz val="1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158">
    <xf numFmtId="0" fontId="0" fillId="0" borderId="0" xfId="0"/>
    <xf numFmtId="0" fontId="13" fillId="0" borderId="0" xfId="0" applyFont="1"/>
    <xf numFmtId="0" fontId="14" fillId="0" borderId="0" xfId="0" applyFont="1"/>
    <xf numFmtId="0" fontId="5" fillId="2" borderId="2" xfId="0" applyFont="1" applyFill="1" applyBorder="1" applyProtection="1"/>
    <xf numFmtId="0" fontId="13" fillId="2" borderId="2" xfId="0" applyFont="1" applyFill="1" applyBorder="1" applyProtection="1"/>
    <xf numFmtId="0" fontId="5" fillId="2" borderId="2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49" fontId="5" fillId="0" borderId="2" xfId="0" applyNumberFormat="1" applyFont="1" applyBorder="1" applyProtection="1"/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horizontal="left"/>
    </xf>
    <xf numFmtId="49" fontId="13" fillId="2" borderId="2" xfId="0" applyNumberFormat="1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5" fillId="0" borderId="2" xfId="0" applyFont="1" applyBorder="1" applyProtection="1">
      <protection locked="0"/>
    </xf>
    <xf numFmtId="0" fontId="9" fillId="9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9" borderId="4" xfId="0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0" fontId="13" fillId="2" borderId="2" xfId="0" applyFont="1" applyFill="1" applyBorder="1" applyAlignment="1" applyProtection="1">
      <protection locked="0"/>
    </xf>
    <xf numFmtId="0" fontId="15" fillId="2" borderId="2" xfId="0" applyFont="1" applyFill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protection locked="0"/>
    </xf>
    <xf numFmtId="0" fontId="9" fillId="9" borderId="6" xfId="0" applyFont="1" applyFill="1" applyBorder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9" fillId="9" borderId="10" xfId="0" applyFont="1" applyFill="1" applyBorder="1" applyProtection="1">
      <protection locked="0"/>
    </xf>
    <xf numFmtId="9" fontId="8" fillId="1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1" fontId="5" fillId="2" borderId="2" xfId="0" applyNumberFormat="1" applyFont="1" applyFill="1" applyBorder="1" applyAlignment="1" applyProtection="1">
      <protection locked="0"/>
    </xf>
    <xf numFmtId="164" fontId="9" fillId="9" borderId="2" xfId="0" applyNumberFormat="1" applyFont="1" applyFill="1" applyBorder="1" applyProtection="1">
      <protection locked="0"/>
    </xf>
    <xf numFmtId="0" fontId="17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/>
    <xf numFmtId="0" fontId="1" fillId="7" borderId="0" xfId="0" applyFont="1" applyFill="1" applyProtection="1"/>
    <xf numFmtId="0" fontId="18" fillId="0" borderId="0" xfId="0" applyFont="1" applyProtection="1"/>
    <xf numFmtId="0" fontId="23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22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20" fillId="2" borderId="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3" fillId="10" borderId="2" xfId="0" applyFont="1" applyFill="1" applyBorder="1" applyAlignment="1" applyProtection="1">
      <alignment horizontal="center" vertical="top" wrapText="1"/>
    </xf>
    <xf numFmtId="9" fontId="5" fillId="0" borderId="2" xfId="0" applyNumberFormat="1" applyFont="1" applyBorder="1" applyAlignment="1" applyProtection="1">
      <alignment horizontal="center"/>
    </xf>
    <xf numFmtId="0" fontId="8" fillId="4" borderId="8" xfId="0" applyFont="1" applyFill="1" applyBorder="1" applyAlignment="1" applyProtection="1"/>
    <xf numFmtId="0" fontId="8" fillId="4" borderId="0" xfId="0" applyFont="1" applyFill="1" applyAlignment="1" applyProtection="1">
      <alignment horizontal="left"/>
    </xf>
    <xf numFmtId="0" fontId="7" fillId="0" borderId="6" xfId="0" applyFont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/>
    </xf>
    <xf numFmtId="0" fontId="6" fillId="2" borderId="9" xfId="0" applyFont="1" applyFill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49" fontId="5" fillId="2" borderId="2" xfId="0" applyNumberFormat="1" applyFont="1" applyFill="1" applyBorder="1" applyProtection="1"/>
    <xf numFmtId="49" fontId="5" fillId="0" borderId="2" xfId="0" applyNumberFormat="1" applyFont="1" applyFill="1" applyBorder="1" applyAlignment="1" applyProtection="1">
      <alignment vertical="top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 wrapText="1"/>
    </xf>
    <xf numFmtId="49" fontId="5" fillId="2" borderId="2" xfId="0" applyNumberFormat="1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horizontal="left" vertical="center" wrapText="1"/>
    </xf>
    <xf numFmtId="0" fontId="8" fillId="4" borderId="0" xfId="0" applyFont="1" applyFill="1" applyAlignment="1" applyProtection="1"/>
    <xf numFmtId="0" fontId="6" fillId="4" borderId="0" xfId="0" applyFont="1" applyFill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 wrapText="1"/>
    </xf>
    <xf numFmtId="0" fontId="6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/>
    <xf numFmtId="0" fontId="9" fillId="4" borderId="0" xfId="0" applyFont="1" applyFill="1" applyAlignment="1" applyProtection="1"/>
    <xf numFmtId="49" fontId="5" fillId="0" borderId="2" xfId="0" applyNumberFormat="1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12" borderId="2" xfId="0" applyFont="1" applyFill="1" applyBorder="1" applyAlignment="1" applyProtection="1"/>
    <xf numFmtId="0" fontId="9" fillId="7" borderId="2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9" fillId="8" borderId="2" xfId="0" applyFont="1" applyFill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/>
    </xf>
    <xf numFmtId="49" fontId="7" fillId="2" borderId="2" xfId="0" applyNumberFormat="1" applyFont="1" applyFill="1" applyBorder="1" applyAlignment="1" applyProtection="1">
      <alignment horizontal="center" vertical="top"/>
    </xf>
    <xf numFmtId="0" fontId="9" fillId="7" borderId="2" xfId="0" applyFont="1" applyFill="1" applyBorder="1" applyAlignment="1" applyProtection="1">
      <alignment vertical="center" wrapText="1"/>
    </xf>
    <xf numFmtId="1" fontId="5" fillId="2" borderId="2" xfId="0" applyNumberFormat="1" applyFont="1" applyFill="1" applyBorder="1" applyAlignment="1" applyProtection="1">
      <alignment horizontal="right"/>
    </xf>
    <xf numFmtId="1" fontId="8" fillId="10" borderId="10" xfId="5" applyNumberFormat="1" applyFont="1" applyFill="1" applyBorder="1" applyProtection="1"/>
    <xf numFmtId="1" fontId="8" fillId="10" borderId="10" xfId="0" applyNumberFormat="1" applyFont="1" applyFill="1" applyBorder="1" applyProtection="1"/>
    <xf numFmtId="0" fontId="0" fillId="0" borderId="0" xfId="0" applyBorder="1" applyAlignment="1" applyProtection="1"/>
    <xf numFmtId="1" fontId="8" fillId="6" borderId="2" xfId="0" applyNumberFormat="1" applyFont="1" applyFill="1" applyBorder="1" applyProtection="1"/>
    <xf numFmtId="2" fontId="9" fillId="11" borderId="2" xfId="0" applyNumberFormat="1" applyFont="1" applyFill="1" applyBorder="1" applyProtection="1">
      <protection locked="0"/>
    </xf>
    <xf numFmtId="2" fontId="8" fillId="10" borderId="2" xfId="0" applyNumberFormat="1" applyFont="1" applyFill="1" applyBorder="1" applyProtection="1"/>
    <xf numFmtId="2" fontId="8" fillId="11" borderId="2" xfId="0" applyNumberFormat="1" applyFont="1" applyFill="1" applyBorder="1" applyProtection="1"/>
    <xf numFmtId="2" fontId="8" fillId="12" borderId="2" xfId="0" applyNumberFormat="1" applyFont="1" applyFill="1" applyBorder="1" applyProtection="1"/>
    <xf numFmtId="1" fontId="8" fillId="8" borderId="4" xfId="0" applyNumberFormat="1" applyFont="1" applyFill="1" applyBorder="1" applyProtection="1"/>
    <xf numFmtId="1" fontId="8" fillId="8" borderId="2" xfId="0" applyNumberFormat="1" applyFont="1" applyFill="1" applyBorder="1" applyProtection="1"/>
    <xf numFmtId="0" fontId="19" fillId="8" borderId="2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center" vertical="top"/>
    </xf>
    <xf numFmtId="0" fontId="8" fillId="2" borderId="11" xfId="0" applyFont="1" applyFill="1" applyBorder="1" applyAlignment="1" applyProtection="1">
      <alignment horizontal="center" vertical="top"/>
    </xf>
    <xf numFmtId="0" fontId="8" fillId="5" borderId="8" xfId="0" applyFont="1" applyFill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left"/>
    </xf>
    <xf numFmtId="0" fontId="8" fillId="10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center" vertical="top"/>
    </xf>
    <xf numFmtId="49" fontId="7" fillId="2" borderId="5" xfId="0" applyNumberFormat="1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3" fillId="10" borderId="2" xfId="0" applyFont="1" applyFill="1" applyBorder="1" applyProtection="1"/>
    <xf numFmtId="0" fontId="20" fillId="10" borderId="2" xfId="0" applyFont="1" applyFill="1" applyBorder="1" applyProtection="1"/>
    <xf numFmtId="0" fontId="18" fillId="0" borderId="0" xfId="0" applyFont="1" applyProtection="1"/>
    <xf numFmtId="0" fontId="23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top"/>
    </xf>
    <xf numFmtId="0" fontId="7" fillId="3" borderId="5" xfId="0" applyFont="1" applyFill="1" applyBorder="1" applyProtection="1"/>
    <xf numFmtId="0" fontId="7" fillId="3" borderId="4" xfId="0" applyFont="1" applyFill="1" applyBorder="1" applyProtection="1"/>
    <xf numFmtId="0" fontId="8" fillId="4" borderId="8" xfId="0" applyFont="1" applyFill="1" applyBorder="1" applyAlignment="1" applyProtection="1">
      <alignment horizontal="left"/>
    </xf>
    <xf numFmtId="0" fontId="3" fillId="8" borderId="0" xfId="0" applyFont="1" applyFill="1" applyAlignment="1" applyProtection="1">
      <alignment horizontal="left"/>
    </xf>
    <xf numFmtId="0" fontId="3" fillId="8" borderId="1" xfId="0" applyFont="1" applyFill="1" applyBorder="1" applyAlignment="1" applyProtection="1">
      <alignment horizontal="left"/>
    </xf>
    <xf numFmtId="0" fontId="14" fillId="11" borderId="2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3" fillId="10" borderId="2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Protection="1"/>
    <xf numFmtId="0" fontId="7" fillId="0" borderId="2" xfId="0" applyFont="1" applyBorder="1" applyAlignment="1" applyProtection="1">
      <alignment horizontal="center" vertical="top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8" fillId="11" borderId="2" xfId="0" applyFont="1" applyFill="1" applyBorder="1" applyAlignment="1" applyProtection="1">
      <alignment horizontal="left"/>
    </xf>
    <xf numFmtId="0" fontId="3" fillId="6" borderId="0" xfId="0" applyFont="1" applyFill="1" applyAlignment="1" applyProtection="1">
      <alignment horizontal="left"/>
    </xf>
    <xf numFmtId="0" fontId="3" fillId="6" borderId="1" xfId="0" applyFont="1" applyFill="1" applyBorder="1" applyAlignment="1" applyProtection="1">
      <alignment horizontal="left"/>
    </xf>
    <xf numFmtId="0" fontId="8" fillId="1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</cellXfs>
  <cellStyles count="6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Milliers" xfId="5" builtinId="3"/>
    <cellStyle name="Normal" xfId="0" builtinId="0"/>
  </cellStyles>
  <dxfs count="0"/>
  <tableStyles count="0" defaultTableStyle="TableStyleMedium2" defaultPivotStyle="PivotStyleLight16"/>
  <colors>
    <mruColors>
      <color rgb="FFFFFCE7"/>
      <color rgb="FFFFF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461962</xdr:colOff>
      <xdr:row>3</xdr:row>
      <xdr:rowOff>171359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" cy="742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1"/>
  <sheetViews>
    <sheetView showGridLines="0" tabSelected="1" zoomScale="110" zoomScaleNormal="110" zoomScaleSheetLayoutView="90" zoomScalePageLayoutView="84" workbookViewId="0">
      <selection activeCell="A32" sqref="A32:F32"/>
    </sheetView>
  </sheetViews>
  <sheetFormatPr baseColWidth="10" defaultRowHeight="15" x14ac:dyDescent="0.25"/>
  <cols>
    <col min="1" max="1" width="5.42578125" style="39" customWidth="1"/>
    <col min="2" max="2" width="41.28515625" style="39" customWidth="1"/>
    <col min="3" max="3" width="27.85546875" style="39" customWidth="1"/>
    <col min="4" max="4" width="28.85546875" style="39" customWidth="1"/>
    <col min="5" max="5" width="48.7109375" style="39" customWidth="1"/>
    <col min="6" max="6" width="31.140625" style="39" customWidth="1"/>
    <col min="7" max="7" width="60" style="39" customWidth="1"/>
    <col min="8" max="16384" width="11.42578125" style="39"/>
  </cols>
  <sheetData>
    <row r="3" spans="1:7" x14ac:dyDescent="0.25">
      <c r="A3" s="123"/>
      <c r="B3" s="123"/>
      <c r="C3" s="38"/>
    </row>
    <row r="5" spans="1:7" ht="18" x14ac:dyDescent="0.25">
      <c r="A5" s="40" t="s">
        <v>125</v>
      </c>
    </row>
    <row r="6" spans="1:7" ht="18" x14ac:dyDescent="0.25">
      <c r="A6" s="41" t="s">
        <v>152</v>
      </c>
      <c r="B6" s="41"/>
      <c r="C6" s="41"/>
      <c r="D6" s="41"/>
      <c r="E6" s="42"/>
    </row>
    <row r="7" spans="1:7" ht="18" customHeight="1" x14ac:dyDescent="0.25">
      <c r="A7" s="126" t="s">
        <v>20</v>
      </c>
      <c r="B7" s="126"/>
      <c r="C7" s="126"/>
      <c r="D7" s="126"/>
      <c r="E7" s="126"/>
      <c r="F7" s="126"/>
      <c r="G7" s="126"/>
    </row>
    <row r="8" spans="1:7" ht="15.95" customHeight="1" x14ac:dyDescent="0.25">
      <c r="B8" s="43"/>
      <c r="C8" s="43"/>
      <c r="D8" s="43"/>
      <c r="E8" s="43"/>
      <c r="F8" s="43"/>
      <c r="G8" s="43"/>
    </row>
    <row r="9" spans="1:7" ht="23.25" x14ac:dyDescent="0.35">
      <c r="A9" s="127" t="s">
        <v>148</v>
      </c>
      <c r="B9" s="128"/>
      <c r="C9" s="128"/>
      <c r="D9" s="128"/>
      <c r="E9" s="128"/>
      <c r="F9" s="128"/>
      <c r="G9" s="128"/>
    </row>
    <row r="10" spans="1:7" ht="23.25" x14ac:dyDescent="0.35">
      <c r="A10" s="44"/>
      <c r="B10" s="45"/>
      <c r="C10" s="45"/>
      <c r="D10" s="127" t="s">
        <v>140</v>
      </c>
      <c r="E10" s="129"/>
      <c r="F10" s="45"/>
      <c r="G10" s="45"/>
    </row>
    <row r="11" spans="1:7" ht="23.25" x14ac:dyDescent="0.35">
      <c r="A11" s="44"/>
      <c r="B11" s="45"/>
      <c r="C11" s="45"/>
      <c r="D11" s="44"/>
      <c r="E11" s="46"/>
      <c r="F11" s="45"/>
      <c r="G11" s="45"/>
    </row>
    <row r="12" spans="1:7" ht="15.95" customHeight="1" x14ac:dyDescent="0.25">
      <c r="A12" s="124" t="s">
        <v>14</v>
      </c>
      <c r="B12" s="124"/>
      <c r="C12" s="130"/>
      <c r="D12" s="131"/>
      <c r="E12" s="51"/>
      <c r="F12" s="51"/>
    </row>
    <row r="13" spans="1:7" ht="16.5" customHeight="1" x14ac:dyDescent="0.25">
      <c r="A13" s="124" t="s">
        <v>160</v>
      </c>
      <c r="B13" s="124"/>
      <c r="C13" s="130"/>
      <c r="D13" s="131"/>
      <c r="E13" s="52"/>
      <c r="F13" s="51"/>
    </row>
    <row r="14" spans="1:7" ht="16.5" customHeight="1" x14ac:dyDescent="0.25">
      <c r="A14" s="125" t="s">
        <v>84</v>
      </c>
      <c r="B14" s="125"/>
      <c r="C14" s="130"/>
      <c r="D14" s="131"/>
      <c r="E14" s="52"/>
      <c r="F14" s="51"/>
    </row>
    <row r="15" spans="1:7" ht="15" customHeight="1" x14ac:dyDescent="0.25">
      <c r="A15" s="125" t="s">
        <v>90</v>
      </c>
      <c r="B15" s="125"/>
      <c r="C15" s="132"/>
      <c r="D15" s="133"/>
      <c r="E15" s="51"/>
      <c r="F15" s="51"/>
    </row>
    <row r="16" spans="1:7" ht="15" customHeight="1" x14ac:dyDescent="0.25">
      <c r="A16" s="53"/>
      <c r="B16" s="53"/>
      <c r="C16" s="54"/>
      <c r="D16" s="54"/>
      <c r="E16" s="55"/>
      <c r="F16" s="51"/>
    </row>
    <row r="17" spans="1:8" ht="37.5" customHeight="1" x14ac:dyDescent="0.25">
      <c r="A17" s="143" t="s">
        <v>98</v>
      </c>
      <c r="B17" s="143"/>
      <c r="C17" s="143" t="s">
        <v>19</v>
      </c>
      <c r="D17" s="143"/>
      <c r="E17" s="143" t="s">
        <v>138</v>
      </c>
      <c r="F17" s="143"/>
      <c r="G17" s="56" t="s">
        <v>139</v>
      </c>
      <c r="H17" s="47"/>
    </row>
    <row r="18" spans="1:8" x14ac:dyDescent="0.25">
      <c r="A18" s="142"/>
      <c r="B18" s="142"/>
      <c r="C18" s="14" t="s">
        <v>1</v>
      </c>
      <c r="D18" s="14" t="s">
        <v>2</v>
      </c>
      <c r="E18" s="146"/>
      <c r="F18" s="146"/>
      <c r="G18" s="57">
        <f>IF(OR(F81=0,E18=0),0,F81/E18)</f>
        <v>0</v>
      </c>
    </row>
    <row r="20" spans="1:8" ht="15.75" x14ac:dyDescent="0.25">
      <c r="A20" s="138" t="s">
        <v>91</v>
      </c>
      <c r="B20" s="138"/>
      <c r="C20" s="138"/>
      <c r="D20" s="138"/>
      <c r="E20" s="138"/>
      <c r="F20" s="139"/>
      <c r="G20" s="134" t="s">
        <v>21</v>
      </c>
    </row>
    <row r="21" spans="1:8" ht="15" customHeight="1" x14ac:dyDescent="0.25">
      <c r="A21" s="58" t="s">
        <v>25</v>
      </c>
      <c r="B21" s="58"/>
      <c r="C21" s="59"/>
      <c r="D21" s="59"/>
      <c r="E21" s="59"/>
      <c r="F21" s="59"/>
      <c r="G21" s="134"/>
    </row>
    <row r="22" spans="1:8" x14ac:dyDescent="0.25">
      <c r="A22" s="135" t="s">
        <v>123</v>
      </c>
      <c r="B22" s="135"/>
      <c r="C22" s="135"/>
      <c r="D22" s="135"/>
      <c r="E22" s="135"/>
      <c r="F22" s="136"/>
      <c r="G22" s="15"/>
    </row>
    <row r="23" spans="1:8" ht="24" x14ac:dyDescent="0.25">
      <c r="A23" s="60" t="s">
        <v>43</v>
      </c>
      <c r="B23" s="60" t="s">
        <v>4</v>
      </c>
      <c r="C23" s="61" t="s">
        <v>114</v>
      </c>
      <c r="D23" s="62" t="s">
        <v>100</v>
      </c>
      <c r="E23" s="62" t="s">
        <v>99</v>
      </c>
      <c r="F23" s="63" t="s">
        <v>3</v>
      </c>
      <c r="G23" s="15"/>
    </row>
    <row r="24" spans="1:8" x14ac:dyDescent="0.25">
      <c r="A24" s="64" t="s">
        <v>48</v>
      </c>
      <c r="B24" s="3" t="s">
        <v>5</v>
      </c>
      <c r="C24" s="16"/>
      <c r="D24" s="17"/>
      <c r="E24" s="17"/>
      <c r="F24" s="18"/>
      <c r="G24" s="15"/>
    </row>
    <row r="25" spans="1:8" x14ac:dyDescent="0.25">
      <c r="A25" s="64" t="s">
        <v>49</v>
      </c>
      <c r="B25" s="3" t="s">
        <v>6</v>
      </c>
      <c r="C25" s="16"/>
      <c r="D25" s="17"/>
      <c r="E25" s="17"/>
      <c r="F25" s="18"/>
      <c r="G25" s="15"/>
    </row>
    <row r="26" spans="1:8" x14ac:dyDescent="0.25">
      <c r="A26" s="64" t="s">
        <v>50</v>
      </c>
      <c r="B26" s="3" t="s">
        <v>7</v>
      </c>
      <c r="C26" s="16"/>
      <c r="D26" s="17"/>
      <c r="E26" s="17"/>
      <c r="F26" s="18"/>
      <c r="G26" s="15"/>
    </row>
    <row r="27" spans="1:8" x14ac:dyDescent="0.25">
      <c r="A27" s="64" t="s">
        <v>51</v>
      </c>
      <c r="B27" s="3" t="s">
        <v>35</v>
      </c>
      <c r="C27" s="16"/>
      <c r="D27" s="17"/>
      <c r="E27" s="17"/>
      <c r="F27" s="18"/>
      <c r="G27" s="15"/>
    </row>
    <row r="28" spans="1:8" x14ac:dyDescent="0.25">
      <c r="A28" s="64" t="s">
        <v>52</v>
      </c>
      <c r="B28" s="3" t="s">
        <v>9</v>
      </c>
      <c r="C28" s="16"/>
      <c r="D28" s="17"/>
      <c r="E28" s="17"/>
      <c r="F28" s="18"/>
      <c r="G28" s="15"/>
    </row>
    <row r="29" spans="1:8" x14ac:dyDescent="0.25">
      <c r="A29" s="64" t="s">
        <v>104</v>
      </c>
      <c r="B29" s="3" t="s">
        <v>44</v>
      </c>
      <c r="C29" s="16"/>
      <c r="D29" s="17"/>
      <c r="E29" s="17"/>
      <c r="F29" s="18"/>
      <c r="G29" s="15"/>
    </row>
    <row r="30" spans="1:8" x14ac:dyDescent="0.25">
      <c r="A30" s="64" t="s">
        <v>115</v>
      </c>
      <c r="B30" s="3" t="s">
        <v>8</v>
      </c>
      <c r="C30" s="16"/>
      <c r="D30" s="17"/>
      <c r="E30" s="17"/>
      <c r="F30" s="18"/>
      <c r="G30" s="15"/>
    </row>
    <row r="31" spans="1:8" ht="26.25" x14ac:dyDescent="0.25">
      <c r="A31" s="65" t="s">
        <v>116</v>
      </c>
      <c r="B31" s="19" t="s">
        <v>146</v>
      </c>
      <c r="C31" s="16"/>
      <c r="D31" s="17"/>
      <c r="E31" s="17"/>
      <c r="F31" s="18"/>
      <c r="G31" s="15"/>
    </row>
    <row r="32" spans="1:8" x14ac:dyDescent="0.25">
      <c r="A32" s="135" t="s">
        <v>117</v>
      </c>
      <c r="B32" s="135"/>
      <c r="C32" s="135"/>
      <c r="D32" s="135"/>
      <c r="E32" s="135"/>
      <c r="F32" s="136"/>
      <c r="G32" s="15"/>
    </row>
    <row r="33" spans="1:7" x14ac:dyDescent="0.25">
      <c r="A33" s="66" t="s">
        <v>43</v>
      </c>
      <c r="B33" s="66" t="s">
        <v>4</v>
      </c>
      <c r="C33" s="67" t="s">
        <v>112</v>
      </c>
      <c r="D33" s="68" t="s">
        <v>109</v>
      </c>
      <c r="E33" s="68" t="s">
        <v>113</v>
      </c>
      <c r="F33" s="68" t="s">
        <v>3</v>
      </c>
      <c r="G33" s="15"/>
    </row>
    <row r="34" spans="1:7" ht="14.25" customHeight="1" x14ac:dyDescent="0.25">
      <c r="A34" s="8" t="s">
        <v>53</v>
      </c>
      <c r="B34" s="3" t="s">
        <v>32</v>
      </c>
      <c r="C34" s="14"/>
      <c r="D34" s="20"/>
      <c r="E34" s="20"/>
      <c r="F34" s="21"/>
      <c r="G34" s="15"/>
    </row>
    <row r="35" spans="1:7" x14ac:dyDescent="0.25">
      <c r="A35" s="8" t="s">
        <v>54</v>
      </c>
      <c r="B35" s="3" t="s">
        <v>33</v>
      </c>
      <c r="C35" s="14"/>
      <c r="D35" s="20"/>
      <c r="E35" s="20"/>
      <c r="F35" s="21"/>
      <c r="G35" s="15"/>
    </row>
    <row r="36" spans="1:7" x14ac:dyDescent="0.25">
      <c r="A36" s="64" t="s">
        <v>55</v>
      </c>
      <c r="B36" s="3" t="s">
        <v>34</v>
      </c>
      <c r="C36" s="14"/>
      <c r="D36" s="20"/>
      <c r="E36" s="20"/>
      <c r="F36" s="21"/>
      <c r="G36" s="15"/>
    </row>
    <row r="37" spans="1:7" x14ac:dyDescent="0.25">
      <c r="A37" s="64" t="s">
        <v>56</v>
      </c>
      <c r="B37" s="3" t="s">
        <v>92</v>
      </c>
      <c r="C37" s="14"/>
      <c r="D37" s="20"/>
      <c r="E37" s="20"/>
      <c r="F37" s="21"/>
      <c r="G37" s="15"/>
    </row>
    <row r="38" spans="1:7" x14ac:dyDescent="0.25">
      <c r="A38" s="64" t="s">
        <v>57</v>
      </c>
      <c r="B38" s="3" t="s">
        <v>24</v>
      </c>
      <c r="C38" s="14"/>
      <c r="D38" s="20"/>
      <c r="E38" s="20"/>
      <c r="F38" s="21"/>
      <c r="G38" s="15"/>
    </row>
    <row r="39" spans="1:7" x14ac:dyDescent="0.25">
      <c r="A39" s="64" t="s">
        <v>118</v>
      </c>
      <c r="B39" s="3" t="s">
        <v>122</v>
      </c>
      <c r="C39" s="14"/>
      <c r="D39" s="20"/>
      <c r="E39" s="20"/>
      <c r="F39" s="21"/>
      <c r="G39" s="15"/>
    </row>
    <row r="40" spans="1:7" x14ac:dyDescent="0.25">
      <c r="A40" s="64" t="s">
        <v>121</v>
      </c>
      <c r="B40" s="3" t="s">
        <v>38</v>
      </c>
      <c r="C40" s="14"/>
      <c r="D40" s="20"/>
      <c r="E40" s="20"/>
      <c r="F40" s="21"/>
      <c r="G40" s="15"/>
    </row>
    <row r="41" spans="1:7" x14ac:dyDescent="0.25">
      <c r="A41" s="64" t="s">
        <v>119</v>
      </c>
      <c r="B41" s="3" t="s">
        <v>37</v>
      </c>
      <c r="C41" s="14"/>
      <c r="D41" s="20"/>
      <c r="E41" s="20"/>
      <c r="F41" s="21"/>
      <c r="G41" s="15"/>
    </row>
    <row r="42" spans="1:7" x14ac:dyDescent="0.25">
      <c r="A42" s="135" t="s">
        <v>120</v>
      </c>
      <c r="B42" s="135"/>
      <c r="C42" s="135"/>
      <c r="D42" s="135"/>
      <c r="E42" s="135"/>
      <c r="F42" s="136"/>
      <c r="G42" s="15"/>
    </row>
    <row r="43" spans="1:7" ht="24" x14ac:dyDescent="0.25">
      <c r="A43" s="66" t="s">
        <v>43</v>
      </c>
      <c r="B43" s="66" t="s">
        <v>4</v>
      </c>
      <c r="C43" s="66" t="s">
        <v>114</v>
      </c>
      <c r="D43" s="68" t="s">
        <v>100</v>
      </c>
      <c r="E43" s="68" t="s">
        <v>99</v>
      </c>
      <c r="F43" s="68" t="s">
        <v>3</v>
      </c>
      <c r="G43" s="15"/>
    </row>
    <row r="44" spans="1:7" x14ac:dyDescent="0.25">
      <c r="A44" s="69" t="s">
        <v>58</v>
      </c>
      <c r="B44" s="9" t="s">
        <v>94</v>
      </c>
      <c r="C44" s="14"/>
      <c r="D44" s="20"/>
      <c r="E44" s="20"/>
      <c r="F44" s="21"/>
      <c r="G44" s="70" t="s">
        <v>126</v>
      </c>
    </row>
    <row r="45" spans="1:7" x14ac:dyDescent="0.25">
      <c r="A45" s="64" t="s">
        <v>59</v>
      </c>
      <c r="B45" s="3" t="s">
        <v>93</v>
      </c>
      <c r="C45" s="14"/>
      <c r="D45" s="20"/>
      <c r="E45" s="20"/>
      <c r="F45" s="21"/>
      <c r="G45" s="15"/>
    </row>
    <row r="46" spans="1:7" x14ac:dyDescent="0.25">
      <c r="A46" s="141"/>
      <c r="B46" s="141"/>
      <c r="C46" s="141"/>
      <c r="D46" s="140" t="s">
        <v>31</v>
      </c>
      <c r="E46" s="140"/>
      <c r="F46" s="99"/>
      <c r="G46" s="15"/>
    </row>
    <row r="47" spans="1:7" x14ac:dyDescent="0.25">
      <c r="A47" s="141"/>
      <c r="B47" s="141"/>
      <c r="C47" s="141"/>
      <c r="D47" s="140" t="s">
        <v>82</v>
      </c>
      <c r="E47" s="140"/>
      <c r="F47" s="99"/>
      <c r="G47" s="15"/>
    </row>
    <row r="48" spans="1:7" x14ac:dyDescent="0.25">
      <c r="A48" s="141"/>
      <c r="B48" s="141"/>
      <c r="C48" s="141"/>
      <c r="D48" s="140" t="s">
        <v>110</v>
      </c>
      <c r="E48" s="140"/>
      <c r="F48" s="99"/>
      <c r="G48" s="15"/>
    </row>
    <row r="49" spans="1:9" x14ac:dyDescent="0.25">
      <c r="A49" s="141"/>
      <c r="B49" s="141"/>
      <c r="C49" s="141"/>
      <c r="D49" s="140" t="s">
        <v>111</v>
      </c>
      <c r="E49" s="140"/>
      <c r="F49" s="99"/>
      <c r="G49" s="22"/>
    </row>
    <row r="50" spans="1:9" x14ac:dyDescent="0.25">
      <c r="A50" s="141"/>
      <c r="B50" s="141"/>
      <c r="C50" s="141"/>
      <c r="D50" s="140" t="s">
        <v>81</v>
      </c>
      <c r="E50" s="140"/>
      <c r="F50" s="99"/>
      <c r="G50" s="15"/>
    </row>
    <row r="51" spans="1:9" x14ac:dyDescent="0.25">
      <c r="A51" s="141"/>
      <c r="B51" s="141"/>
      <c r="C51" s="141"/>
      <c r="D51" s="112" t="s">
        <v>131</v>
      </c>
      <c r="E51" s="112"/>
      <c r="F51" s="100">
        <f>SUM(F46:F50)</f>
        <v>0</v>
      </c>
      <c r="G51" s="15"/>
    </row>
    <row r="52" spans="1:9" x14ac:dyDescent="0.25">
      <c r="A52" s="137" t="s">
        <v>95</v>
      </c>
      <c r="B52" s="137"/>
      <c r="C52" s="137"/>
      <c r="D52" s="71"/>
      <c r="E52" s="71"/>
      <c r="F52" s="72"/>
      <c r="G52" s="15"/>
    </row>
    <row r="53" spans="1:9" x14ac:dyDescent="0.25">
      <c r="A53" s="73" t="s">
        <v>43</v>
      </c>
      <c r="B53" s="67" t="s">
        <v>127</v>
      </c>
      <c r="C53" s="145" t="s">
        <v>39</v>
      </c>
      <c r="D53" s="145"/>
      <c r="E53" s="74" t="s">
        <v>162</v>
      </c>
      <c r="F53" s="75" t="s">
        <v>3</v>
      </c>
      <c r="G53" s="15"/>
    </row>
    <row r="54" spans="1:9" x14ac:dyDescent="0.25">
      <c r="A54" s="144" t="s">
        <v>47</v>
      </c>
      <c r="B54" s="144"/>
      <c r="C54" s="144"/>
      <c r="D54" s="144"/>
      <c r="E54" s="144"/>
      <c r="F54" s="144"/>
      <c r="G54" s="15"/>
    </row>
    <row r="55" spans="1:9" x14ac:dyDescent="0.25">
      <c r="A55" s="64" t="s">
        <v>60</v>
      </c>
      <c r="B55" s="5" t="s">
        <v>96</v>
      </c>
      <c r="C55" s="121"/>
      <c r="D55" s="121"/>
      <c r="E55" s="23"/>
      <c r="F55" s="24"/>
      <c r="G55" s="15"/>
    </row>
    <row r="56" spans="1:9" x14ac:dyDescent="0.25">
      <c r="A56" s="144" t="s">
        <v>161</v>
      </c>
      <c r="B56" s="144"/>
      <c r="C56" s="144"/>
      <c r="D56" s="144"/>
      <c r="E56" s="144"/>
      <c r="F56" s="144"/>
      <c r="G56" s="15"/>
    </row>
    <row r="57" spans="1:9" x14ac:dyDescent="0.25">
      <c r="A57" s="64" t="s">
        <v>61</v>
      </c>
      <c r="B57" s="6" t="s">
        <v>101</v>
      </c>
      <c r="C57" s="121"/>
      <c r="D57" s="121"/>
      <c r="E57" s="23"/>
      <c r="F57" s="24"/>
      <c r="G57" s="15"/>
    </row>
    <row r="58" spans="1:9" x14ac:dyDescent="0.25">
      <c r="A58" s="64" t="s">
        <v>62</v>
      </c>
      <c r="B58" s="6" t="s">
        <v>102</v>
      </c>
      <c r="C58" s="121"/>
      <c r="D58" s="121"/>
      <c r="E58" s="23"/>
      <c r="F58" s="24"/>
      <c r="G58" s="15"/>
    </row>
    <row r="59" spans="1:9" x14ac:dyDescent="0.25">
      <c r="A59" s="64" t="s">
        <v>105</v>
      </c>
      <c r="B59" s="6" t="s">
        <v>106</v>
      </c>
      <c r="C59" s="121"/>
      <c r="D59" s="121"/>
      <c r="E59" s="23"/>
      <c r="F59" s="24"/>
      <c r="G59" s="15"/>
    </row>
    <row r="60" spans="1:9" x14ac:dyDescent="0.25">
      <c r="A60" s="64" t="s">
        <v>103</v>
      </c>
      <c r="B60" s="6" t="s">
        <v>36</v>
      </c>
      <c r="C60" s="121"/>
      <c r="D60" s="121"/>
      <c r="E60" s="23"/>
      <c r="F60" s="24"/>
      <c r="G60" s="15"/>
    </row>
    <row r="61" spans="1:9" x14ac:dyDescent="0.25">
      <c r="A61" s="144" t="s">
        <v>108</v>
      </c>
      <c r="B61" s="144"/>
      <c r="C61" s="144"/>
      <c r="D61" s="144"/>
      <c r="E61" s="144"/>
      <c r="F61" s="144"/>
      <c r="G61" s="15"/>
    </row>
    <row r="62" spans="1:9" x14ac:dyDescent="0.25">
      <c r="A62" s="64" t="s">
        <v>63</v>
      </c>
      <c r="B62" s="6" t="s">
        <v>15</v>
      </c>
      <c r="C62" s="148"/>
      <c r="D62" s="148"/>
      <c r="E62" s="25"/>
      <c r="F62" s="24"/>
      <c r="G62" s="15"/>
    </row>
    <row r="63" spans="1:9" x14ac:dyDescent="0.25">
      <c r="A63" s="64" t="s">
        <v>64</v>
      </c>
      <c r="B63" s="6" t="s">
        <v>16</v>
      </c>
      <c r="C63" s="148"/>
      <c r="D63" s="148"/>
      <c r="E63" s="25"/>
      <c r="F63" s="24"/>
      <c r="G63" s="15"/>
    </row>
    <row r="64" spans="1:9" x14ac:dyDescent="0.25">
      <c r="A64" s="64" t="s">
        <v>85</v>
      </c>
      <c r="B64" s="6" t="s">
        <v>86</v>
      </c>
      <c r="C64" s="149"/>
      <c r="D64" s="149"/>
      <c r="E64" s="26"/>
      <c r="F64" s="24"/>
      <c r="G64" s="15"/>
      <c r="H64" s="48"/>
      <c r="I64" s="48"/>
    </row>
    <row r="65" spans="1:7" x14ac:dyDescent="0.25">
      <c r="A65" s="144" t="s">
        <v>97</v>
      </c>
      <c r="B65" s="144"/>
      <c r="C65" s="144"/>
      <c r="D65" s="144"/>
      <c r="E65" s="144"/>
      <c r="F65" s="144"/>
      <c r="G65" s="15"/>
    </row>
    <row r="66" spans="1:7" x14ac:dyDescent="0.25">
      <c r="A66" s="8" t="s">
        <v>65</v>
      </c>
      <c r="B66" s="7" t="s">
        <v>11</v>
      </c>
      <c r="C66" s="142"/>
      <c r="D66" s="142"/>
      <c r="E66" s="27"/>
      <c r="F66" s="28"/>
      <c r="G66" s="15"/>
    </row>
    <row r="67" spans="1:7" x14ac:dyDescent="0.25">
      <c r="A67" s="8" t="s">
        <v>66</v>
      </c>
      <c r="B67" s="5" t="s">
        <v>80</v>
      </c>
      <c r="C67" s="142"/>
      <c r="D67" s="142"/>
      <c r="E67" s="27"/>
      <c r="F67" s="29"/>
      <c r="G67" s="15"/>
    </row>
    <row r="68" spans="1:7" x14ac:dyDescent="0.25">
      <c r="A68" s="8" t="s">
        <v>67</v>
      </c>
      <c r="B68" s="7" t="s">
        <v>40</v>
      </c>
      <c r="C68" s="142"/>
      <c r="D68" s="142"/>
      <c r="E68" s="27"/>
      <c r="F68" s="29"/>
      <c r="G68" s="15"/>
    </row>
    <row r="69" spans="1:7" x14ac:dyDescent="0.25">
      <c r="A69" s="8" t="s">
        <v>68</v>
      </c>
      <c r="B69" s="8" t="s">
        <v>156</v>
      </c>
      <c r="C69" s="142"/>
      <c r="D69" s="142"/>
      <c r="E69" s="27"/>
      <c r="F69" s="29"/>
      <c r="G69" s="15"/>
    </row>
    <row r="70" spans="1:7" x14ac:dyDescent="0.25">
      <c r="A70" s="8" t="s">
        <v>69</v>
      </c>
      <c r="B70" s="8" t="s">
        <v>157</v>
      </c>
      <c r="C70" s="142"/>
      <c r="D70" s="142"/>
      <c r="E70" s="27"/>
      <c r="F70" s="29"/>
      <c r="G70" s="15"/>
    </row>
    <row r="71" spans="1:7" x14ac:dyDescent="0.25">
      <c r="A71" s="8" t="s">
        <v>70</v>
      </c>
      <c r="B71" s="8" t="s">
        <v>17</v>
      </c>
      <c r="C71" s="150"/>
      <c r="D71" s="150"/>
      <c r="E71" s="30"/>
      <c r="F71" s="29"/>
      <c r="G71" s="15"/>
    </row>
    <row r="72" spans="1:7" x14ac:dyDescent="0.25">
      <c r="A72" s="8" t="s">
        <v>155</v>
      </c>
      <c r="B72" s="8" t="s">
        <v>12</v>
      </c>
      <c r="C72" s="142"/>
      <c r="D72" s="142"/>
      <c r="E72" s="27"/>
      <c r="F72" s="29"/>
      <c r="G72" s="15"/>
    </row>
    <row r="73" spans="1:7" x14ac:dyDescent="0.25">
      <c r="A73" s="119"/>
      <c r="B73" s="119"/>
      <c r="C73" s="119"/>
      <c r="D73" s="155" t="s">
        <v>132</v>
      </c>
      <c r="E73" s="155"/>
      <c r="F73" s="100">
        <f>SUM(F55:F72)</f>
        <v>0</v>
      </c>
      <c r="G73" s="15"/>
    </row>
    <row r="74" spans="1:7" x14ac:dyDescent="0.25">
      <c r="A74" s="58" t="s">
        <v>107</v>
      </c>
      <c r="B74" s="58"/>
      <c r="C74" s="71"/>
      <c r="D74" s="76"/>
      <c r="E74" s="77"/>
      <c r="F74" s="78"/>
      <c r="G74" s="31"/>
    </row>
    <row r="75" spans="1:7" ht="24.75" customHeight="1" x14ac:dyDescent="0.25">
      <c r="A75" s="69" t="s">
        <v>71</v>
      </c>
      <c r="B75" s="9" t="s">
        <v>124</v>
      </c>
      <c r="C75" s="147"/>
      <c r="D75" s="147"/>
      <c r="E75" s="32"/>
      <c r="F75" s="16"/>
      <c r="G75" s="70" t="s">
        <v>130</v>
      </c>
    </row>
    <row r="76" spans="1:7" x14ac:dyDescent="0.25">
      <c r="A76" s="79" t="s">
        <v>72</v>
      </c>
      <c r="B76" s="10" t="s">
        <v>128</v>
      </c>
      <c r="C76" s="156"/>
      <c r="D76" s="156"/>
      <c r="E76" s="32"/>
      <c r="F76" s="16"/>
      <c r="G76" s="70" t="s">
        <v>129</v>
      </c>
    </row>
    <row r="77" spans="1:7" ht="12.75" customHeight="1" x14ac:dyDescent="0.25">
      <c r="A77" s="8" t="s">
        <v>73</v>
      </c>
      <c r="B77" s="9" t="s">
        <v>45</v>
      </c>
      <c r="C77" s="147"/>
      <c r="D77" s="147"/>
      <c r="E77" s="32"/>
      <c r="F77" s="16"/>
      <c r="G77" s="15"/>
    </row>
    <row r="78" spans="1:7" x14ac:dyDescent="0.25">
      <c r="A78" s="80"/>
      <c r="B78" s="81"/>
      <c r="C78" s="81"/>
      <c r="D78" s="155" t="s">
        <v>133</v>
      </c>
      <c r="E78" s="155"/>
      <c r="F78" s="100">
        <f>SUM(F75:F77)</f>
        <v>0</v>
      </c>
      <c r="G78" s="33"/>
    </row>
    <row r="79" spans="1:7" x14ac:dyDescent="0.25">
      <c r="A79" s="81"/>
      <c r="B79" s="81"/>
      <c r="C79" s="82"/>
      <c r="D79" s="152" t="s">
        <v>134</v>
      </c>
      <c r="E79" s="152"/>
      <c r="F79" s="101">
        <f>SUM(F51,F73,F78)</f>
        <v>0</v>
      </c>
      <c r="G79" s="22"/>
    </row>
    <row r="80" spans="1:7" x14ac:dyDescent="0.25">
      <c r="A80" s="83"/>
      <c r="B80" s="84"/>
      <c r="C80" s="82"/>
      <c r="D80" s="85" t="s">
        <v>135</v>
      </c>
      <c r="E80" s="34">
        <v>0</v>
      </c>
      <c r="F80" s="102">
        <f>(F79*E80)</f>
        <v>0</v>
      </c>
      <c r="G80" s="86" t="s">
        <v>137</v>
      </c>
    </row>
    <row r="81" spans="1:7" ht="15.75" x14ac:dyDescent="0.25">
      <c r="A81" s="87"/>
      <c r="B81" s="87"/>
      <c r="C81" s="87"/>
      <c r="D81" s="88" t="s">
        <v>136</v>
      </c>
      <c r="E81" s="88"/>
      <c r="F81" s="104">
        <f>SUM(F79,F80)</f>
        <v>0</v>
      </c>
      <c r="G81" s="22"/>
    </row>
    <row r="82" spans="1:7" ht="15.75" x14ac:dyDescent="0.25">
      <c r="A82" s="153" t="s">
        <v>0</v>
      </c>
      <c r="B82" s="153"/>
      <c r="C82" s="153"/>
      <c r="D82" s="153"/>
      <c r="E82" s="153"/>
      <c r="F82" s="154"/>
      <c r="G82" s="15"/>
    </row>
    <row r="83" spans="1:7" x14ac:dyDescent="0.25">
      <c r="A83" s="110" t="s">
        <v>46</v>
      </c>
      <c r="B83" s="110"/>
      <c r="C83" s="110"/>
      <c r="D83" s="110"/>
      <c r="E83" s="110"/>
      <c r="F83" s="111"/>
      <c r="G83" s="15"/>
    </row>
    <row r="84" spans="1:7" s="49" customFormat="1" ht="24.75" customHeight="1" x14ac:dyDescent="0.25">
      <c r="A84" s="89" t="s">
        <v>43</v>
      </c>
      <c r="B84" s="61" t="s">
        <v>127</v>
      </c>
      <c r="C84" s="116" t="s">
        <v>10</v>
      </c>
      <c r="D84" s="117"/>
      <c r="E84" s="118"/>
      <c r="F84" s="90" t="s">
        <v>147</v>
      </c>
      <c r="G84" s="15"/>
    </row>
    <row r="85" spans="1:7" x14ac:dyDescent="0.25">
      <c r="A85" s="8" t="s">
        <v>74</v>
      </c>
      <c r="B85" s="11" t="s">
        <v>41</v>
      </c>
      <c r="C85" s="157"/>
      <c r="D85" s="157"/>
      <c r="E85" s="157"/>
      <c r="F85" s="35"/>
      <c r="G85" s="15"/>
    </row>
    <row r="86" spans="1:7" x14ac:dyDescent="0.25">
      <c r="A86" s="8" t="s">
        <v>75</v>
      </c>
      <c r="B86" s="12" t="s">
        <v>22</v>
      </c>
      <c r="C86" s="157"/>
      <c r="D86" s="157"/>
      <c r="E86" s="157"/>
      <c r="F86" s="35"/>
      <c r="G86" s="15"/>
    </row>
    <row r="87" spans="1:7" x14ac:dyDescent="0.25">
      <c r="A87" s="119"/>
      <c r="B87" s="119"/>
      <c r="C87" s="119"/>
      <c r="D87" s="112" t="s">
        <v>142</v>
      </c>
      <c r="E87" s="112"/>
      <c r="F87" s="96">
        <f>SUM(F85:F86)</f>
        <v>0</v>
      </c>
      <c r="G87" s="15"/>
    </row>
    <row r="88" spans="1:7" x14ac:dyDescent="0.25">
      <c r="A88" s="110" t="s">
        <v>153</v>
      </c>
      <c r="B88" s="110"/>
      <c r="C88" s="110"/>
      <c r="D88" s="110"/>
      <c r="E88" s="110"/>
      <c r="F88" s="111"/>
      <c r="G88" s="13"/>
    </row>
    <row r="89" spans="1:7" ht="29.25" customHeight="1" x14ac:dyDescent="0.25">
      <c r="A89" s="89" t="s">
        <v>43</v>
      </c>
      <c r="B89" s="91" t="s">
        <v>127</v>
      </c>
      <c r="C89" s="120" t="s">
        <v>10</v>
      </c>
      <c r="D89" s="120"/>
      <c r="E89" s="92" t="s">
        <v>145</v>
      </c>
      <c r="F89" s="90" t="s">
        <v>147</v>
      </c>
      <c r="G89" s="93" t="s">
        <v>159</v>
      </c>
    </row>
    <row r="90" spans="1:7" x14ac:dyDescent="0.25">
      <c r="A90" s="64" t="s">
        <v>76</v>
      </c>
      <c r="B90" s="3" t="s">
        <v>87</v>
      </c>
      <c r="C90" s="151"/>
      <c r="D90" s="151"/>
      <c r="E90" s="36"/>
      <c r="F90" s="94">
        <f>E90*G18</f>
        <v>0</v>
      </c>
      <c r="G90" s="15"/>
    </row>
    <row r="91" spans="1:7" x14ac:dyDescent="0.25">
      <c r="A91" s="8" t="s">
        <v>77</v>
      </c>
      <c r="B91" s="4" t="s">
        <v>18</v>
      </c>
      <c r="C91" s="151"/>
      <c r="D91" s="151"/>
      <c r="E91" s="36"/>
      <c r="F91" s="94">
        <f>E91*G18</f>
        <v>0</v>
      </c>
      <c r="G91" s="15"/>
    </row>
    <row r="92" spans="1:7" x14ac:dyDescent="0.25">
      <c r="A92" s="64" t="s">
        <v>78</v>
      </c>
      <c r="B92" s="3" t="s">
        <v>89</v>
      </c>
      <c r="C92" s="121"/>
      <c r="D92" s="121"/>
      <c r="E92" s="36"/>
      <c r="F92" s="94">
        <f>E92*G18</f>
        <v>0</v>
      </c>
      <c r="G92" s="15"/>
    </row>
    <row r="93" spans="1:7" x14ac:dyDescent="0.25">
      <c r="A93" s="64" t="s">
        <v>79</v>
      </c>
      <c r="B93" s="3" t="s">
        <v>88</v>
      </c>
      <c r="C93" s="121"/>
      <c r="D93" s="121"/>
      <c r="E93" s="36"/>
      <c r="F93" s="94">
        <f>E93*G18</f>
        <v>0</v>
      </c>
      <c r="G93" s="15"/>
    </row>
    <row r="94" spans="1:7" x14ac:dyDescent="0.25">
      <c r="A94" s="119"/>
      <c r="B94" s="119"/>
      <c r="C94" s="119"/>
      <c r="D94" s="112" t="s">
        <v>154</v>
      </c>
      <c r="E94" s="112"/>
      <c r="F94" s="95">
        <f>SUM(F90:F93)</f>
        <v>0</v>
      </c>
      <c r="G94" s="15"/>
    </row>
    <row r="95" spans="1:7" x14ac:dyDescent="0.25">
      <c r="A95" s="110" t="s">
        <v>26</v>
      </c>
      <c r="B95" s="110"/>
      <c r="C95" s="110"/>
      <c r="D95" s="110"/>
      <c r="E95" s="110"/>
      <c r="F95" s="111"/>
      <c r="G95" s="37">
        <f>SUM(F87,F94,F99)</f>
        <v>0</v>
      </c>
    </row>
    <row r="96" spans="1:7" x14ac:dyDescent="0.25">
      <c r="A96" s="8" t="s">
        <v>71</v>
      </c>
      <c r="B96" s="3" t="s">
        <v>13</v>
      </c>
      <c r="C96" s="121"/>
      <c r="D96" s="121"/>
      <c r="E96" s="36"/>
      <c r="F96" s="94">
        <f>E96*G18</f>
        <v>0</v>
      </c>
      <c r="G96" s="15"/>
    </row>
    <row r="97" spans="1:8" x14ac:dyDescent="0.25">
      <c r="A97" s="8" t="s">
        <v>72</v>
      </c>
      <c r="B97" s="4" t="s">
        <v>42</v>
      </c>
      <c r="C97" s="121"/>
      <c r="D97" s="121"/>
      <c r="E97" s="36"/>
      <c r="F97" s="94">
        <f>E97*G18</f>
        <v>0</v>
      </c>
      <c r="G97" s="15"/>
    </row>
    <row r="98" spans="1:8" x14ac:dyDescent="0.25">
      <c r="A98" s="8" t="s">
        <v>73</v>
      </c>
      <c r="B98" s="4" t="s">
        <v>83</v>
      </c>
      <c r="C98" s="121"/>
      <c r="D98" s="121"/>
      <c r="E98" s="36"/>
      <c r="F98" s="94">
        <f>E98*G18</f>
        <v>0</v>
      </c>
      <c r="G98" s="15"/>
    </row>
    <row r="99" spans="1:8" x14ac:dyDescent="0.25">
      <c r="A99" s="122"/>
      <c r="B99" s="122"/>
      <c r="C99" s="122"/>
      <c r="D99" s="112" t="s">
        <v>141</v>
      </c>
      <c r="E99" s="112"/>
      <c r="F99" s="96">
        <f>SUM(F96:F98)</f>
        <v>0</v>
      </c>
      <c r="G99" s="22"/>
    </row>
    <row r="100" spans="1:8" x14ac:dyDescent="0.25">
      <c r="A100" s="110" t="s">
        <v>149</v>
      </c>
      <c r="B100" s="110"/>
      <c r="C100" s="110"/>
      <c r="D100" s="110"/>
      <c r="E100" s="110"/>
      <c r="F100" s="111"/>
      <c r="G100" s="15"/>
      <c r="H100" s="48"/>
    </row>
    <row r="101" spans="1:8" ht="24.75" customHeight="1" x14ac:dyDescent="0.25">
      <c r="A101" s="92" t="s">
        <v>43</v>
      </c>
      <c r="B101" s="74" t="s">
        <v>127</v>
      </c>
      <c r="C101" s="116" t="s">
        <v>10</v>
      </c>
      <c r="D101" s="117"/>
      <c r="E101" s="118"/>
      <c r="F101" s="90" t="s">
        <v>150</v>
      </c>
      <c r="G101" s="86" t="s">
        <v>158</v>
      </c>
    </row>
    <row r="102" spans="1:8" x14ac:dyDescent="0.25">
      <c r="A102" s="64" t="s">
        <v>143</v>
      </c>
      <c r="B102" s="4" t="s">
        <v>23</v>
      </c>
      <c r="C102" s="113"/>
      <c r="D102" s="114"/>
      <c r="E102" s="115"/>
      <c r="F102" s="94">
        <f>(F81-(F87+F94+F99))</f>
        <v>0</v>
      </c>
      <c r="G102" s="15"/>
    </row>
    <row r="103" spans="1:8" x14ac:dyDescent="0.25">
      <c r="A103" s="108"/>
      <c r="B103" s="108"/>
      <c r="C103" s="109"/>
      <c r="D103" s="112" t="s">
        <v>144</v>
      </c>
      <c r="E103" s="112"/>
      <c r="F103" s="96">
        <f>SUM(F102)</f>
        <v>0</v>
      </c>
      <c r="G103" s="22"/>
    </row>
    <row r="104" spans="1:8" x14ac:dyDescent="0.25">
      <c r="A104" s="97"/>
      <c r="B104" s="97"/>
      <c r="C104" s="97"/>
      <c r="D104" s="107" t="s">
        <v>151</v>
      </c>
      <c r="E104" s="107"/>
      <c r="F104" s="98">
        <f>SUM(F87,F94,F99,F103)</f>
        <v>0</v>
      </c>
      <c r="G104" s="15"/>
    </row>
    <row r="105" spans="1:8" ht="15.75" x14ac:dyDescent="0.25">
      <c r="A105" s="106"/>
      <c r="B105" s="106"/>
      <c r="C105" s="106"/>
      <c r="D105" s="97"/>
      <c r="E105" s="97"/>
      <c r="F105" s="97"/>
      <c r="G105" s="15"/>
    </row>
    <row r="106" spans="1:8" ht="15.75" x14ac:dyDescent="0.25">
      <c r="B106" s="50"/>
      <c r="C106" s="50"/>
      <c r="D106" s="105" t="s">
        <v>136</v>
      </c>
      <c r="E106" s="105"/>
      <c r="F106" s="103">
        <f>F81</f>
        <v>0</v>
      </c>
      <c r="G106" s="22"/>
    </row>
    <row r="107" spans="1:8" x14ac:dyDescent="0.25">
      <c r="B107" s="50"/>
      <c r="C107" s="50"/>
      <c r="D107" s="50"/>
      <c r="E107" s="50"/>
    </row>
    <row r="108" spans="1:8" x14ac:dyDescent="0.25">
      <c r="D108" s="50"/>
      <c r="E108" s="50"/>
      <c r="F108" s="50"/>
    </row>
    <row r="111" spans="1:8" x14ac:dyDescent="0.25">
      <c r="C111" s="48"/>
    </row>
  </sheetData>
  <sheetProtection algorithmName="SHA-512" hashValue="2WwCDsfrYmbWw++Ju4vOm1XDBweEMFdG0TNqMPTxlj7HRPa5achCSyJHgiGYOkmhzNwRUB0sKfERG3ZZ/cZipA==" saltValue="rGG6ZG+4Dm5fEOkmo/CXBQ==" spinCount="100000" sheet="1" objects="1" scenarios="1"/>
  <mergeCells count="86">
    <mergeCell ref="C84:E84"/>
    <mergeCell ref="C71:D71"/>
    <mergeCell ref="C90:D90"/>
    <mergeCell ref="C91:D91"/>
    <mergeCell ref="C92:D92"/>
    <mergeCell ref="A87:C87"/>
    <mergeCell ref="D79:E79"/>
    <mergeCell ref="A83:F83"/>
    <mergeCell ref="A82:F82"/>
    <mergeCell ref="A73:C73"/>
    <mergeCell ref="D78:E78"/>
    <mergeCell ref="C76:D76"/>
    <mergeCell ref="C77:D77"/>
    <mergeCell ref="D73:E73"/>
    <mergeCell ref="C85:E85"/>
    <mergeCell ref="C86:E86"/>
    <mergeCell ref="C72:D72"/>
    <mergeCell ref="C75:D75"/>
    <mergeCell ref="C60:D60"/>
    <mergeCell ref="C62:D62"/>
    <mergeCell ref="C63:D63"/>
    <mergeCell ref="C64:D64"/>
    <mergeCell ref="C66:D66"/>
    <mergeCell ref="A61:F61"/>
    <mergeCell ref="A65:F65"/>
    <mergeCell ref="C69:D69"/>
    <mergeCell ref="A18:B18"/>
    <mergeCell ref="C70:D70"/>
    <mergeCell ref="A17:B17"/>
    <mergeCell ref="C17:D17"/>
    <mergeCell ref="C58:D58"/>
    <mergeCell ref="C59:D59"/>
    <mergeCell ref="D51:E51"/>
    <mergeCell ref="A54:F54"/>
    <mergeCell ref="C53:D53"/>
    <mergeCell ref="C55:D55"/>
    <mergeCell ref="C57:D57"/>
    <mergeCell ref="A56:F56"/>
    <mergeCell ref="E17:F17"/>
    <mergeCell ref="E18:F18"/>
    <mergeCell ref="C67:D67"/>
    <mergeCell ref="C68:D68"/>
    <mergeCell ref="G20:G21"/>
    <mergeCell ref="A22:F22"/>
    <mergeCell ref="A32:F32"/>
    <mergeCell ref="A42:F42"/>
    <mergeCell ref="A52:C52"/>
    <mergeCell ref="A20:F20"/>
    <mergeCell ref="D46:E46"/>
    <mergeCell ref="D47:E47"/>
    <mergeCell ref="D48:E48"/>
    <mergeCell ref="D49:E49"/>
    <mergeCell ref="D50:E50"/>
    <mergeCell ref="A46:C51"/>
    <mergeCell ref="A3:B3"/>
    <mergeCell ref="A12:B12"/>
    <mergeCell ref="A13:B13"/>
    <mergeCell ref="A14:B14"/>
    <mergeCell ref="A15:B15"/>
    <mergeCell ref="A7:G7"/>
    <mergeCell ref="A9:G9"/>
    <mergeCell ref="D10:E10"/>
    <mergeCell ref="C12:D12"/>
    <mergeCell ref="C13:D13"/>
    <mergeCell ref="C14:D14"/>
    <mergeCell ref="C15:D15"/>
    <mergeCell ref="D87:E87"/>
    <mergeCell ref="D94:E94"/>
    <mergeCell ref="C102:E102"/>
    <mergeCell ref="C101:E101"/>
    <mergeCell ref="D99:E99"/>
    <mergeCell ref="A94:C94"/>
    <mergeCell ref="C89:D89"/>
    <mergeCell ref="C93:D93"/>
    <mergeCell ref="A100:F100"/>
    <mergeCell ref="A95:F95"/>
    <mergeCell ref="A99:C99"/>
    <mergeCell ref="C97:D97"/>
    <mergeCell ref="C98:D98"/>
    <mergeCell ref="C96:D96"/>
    <mergeCell ref="D106:E106"/>
    <mergeCell ref="A105:C105"/>
    <mergeCell ref="D104:E104"/>
    <mergeCell ref="A103:C103"/>
    <mergeCell ref="A88:F88"/>
    <mergeCell ref="D103:E103"/>
  </mergeCells>
  <phoneticPr fontId="10" type="noConversion"/>
  <pageMargins left="0.82677165354330717" right="0.23622047244094491" top="0.74803149606299213" bottom="0.74803149606299213" header="0.31496062992125984" footer="0.31496062992125984"/>
  <pageSetup paperSize="8" scale="55" orientation="portrait" r:id="rId1"/>
  <headerFooter>
    <oddFooter>&amp;C&amp;8&amp;Z&amp;F&amp;R&amp;8 &amp;P</oddFooter>
  </headerFooter>
  <ignoredErrors>
    <ignoredError sqref="A55 A62:A64 A57:A60 A24:A31 A34:A41 A44:A45 A66:A72" twoDigitTextYear="1"/>
    <ignoredError sqref="A75:A77 A85:A86 A90:A93 A96:A98" numberStoredAsText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" sqref="C2"/>
    </sheetView>
  </sheetViews>
  <sheetFormatPr baseColWidth="10" defaultRowHeight="15" x14ac:dyDescent="0.25"/>
  <cols>
    <col min="1" max="1" width="31.28515625" customWidth="1"/>
    <col min="2" max="2" width="38.140625" customWidth="1"/>
    <col min="3" max="3" width="39.85546875" customWidth="1"/>
    <col min="4" max="4" width="34" customWidth="1"/>
  </cols>
  <sheetData>
    <row r="1" spans="1:12" x14ac:dyDescent="0.25">
      <c r="A1" s="2" t="s">
        <v>27</v>
      </c>
      <c r="B1" s="2" t="s">
        <v>27</v>
      </c>
      <c r="C1" s="2" t="s">
        <v>29</v>
      </c>
      <c r="D1" s="2" t="s">
        <v>29</v>
      </c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28</v>
      </c>
      <c r="B2" s="2" t="s">
        <v>28</v>
      </c>
      <c r="C2" s="2" t="s">
        <v>30</v>
      </c>
      <c r="D2" s="2" t="s">
        <v>30</v>
      </c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Binggeli Ines</dc:creator>
  <cp:lastModifiedBy>Christine Pittet</cp:lastModifiedBy>
  <cp:lastPrinted>2022-10-31T07:48:08Z</cp:lastPrinted>
  <dcterms:created xsi:type="dcterms:W3CDTF">2017-10-10T13:23:09Z</dcterms:created>
  <dcterms:modified xsi:type="dcterms:W3CDTF">2023-01-16T10:50:01Z</dcterms:modified>
</cp:coreProperties>
</file>